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hmoux\Documents\LMH\Signatures\"/>
    </mc:Choice>
  </mc:AlternateContent>
  <xr:revisionPtr revIDLastSave="0" documentId="13_ncr:1_{50AAA61C-1C3E-4E6C-AC9D-223F54CEC609}" xr6:coauthVersionLast="47" xr6:coauthVersionMax="47" xr10:uidLastSave="{00000000-0000-0000-0000-000000000000}"/>
  <bookViews>
    <workbookView xWindow="-120" yWindow="-120" windowWidth="38640" windowHeight="15840" xr2:uid="{E027B57E-A1F8-4C63-A56E-60BED7AFC5D8}"/>
  </bookViews>
  <sheets>
    <sheet name="Patineurs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4" i="1" l="1"/>
  <c r="O5" i="1"/>
  <c r="O6" i="1"/>
  <c r="O7" i="1"/>
  <c r="O8" i="1"/>
  <c r="O9" i="1"/>
  <c r="O10" i="1"/>
  <c r="P10" i="1" s="1"/>
  <c r="Q10" i="1" s="1"/>
  <c r="O11" i="1"/>
  <c r="P11" i="1" s="1"/>
  <c r="Q11" i="1" s="1"/>
  <c r="O12" i="1"/>
  <c r="O13" i="1"/>
  <c r="O14" i="1"/>
  <c r="O15" i="1"/>
  <c r="O16" i="1"/>
  <c r="O17" i="1"/>
  <c r="O18" i="1"/>
  <c r="P18" i="1" s="1"/>
  <c r="Q18" i="1" s="1"/>
  <c r="O19" i="1"/>
  <c r="P19" i="1" s="1"/>
  <c r="Q19" i="1" s="1"/>
  <c r="O20" i="1"/>
  <c r="O21" i="1"/>
  <c r="O22" i="1"/>
  <c r="O23" i="1"/>
  <c r="O24" i="1"/>
  <c r="O25" i="1"/>
  <c r="O26" i="1"/>
  <c r="P26" i="1" s="1"/>
  <c r="Q26" i="1" s="1"/>
  <c r="O27" i="1"/>
  <c r="P27" i="1" s="1"/>
  <c r="Q27" i="1" s="1"/>
  <c r="O28" i="1"/>
  <c r="O29" i="1"/>
  <c r="O30" i="1"/>
  <c r="O31" i="1"/>
  <c r="O32" i="1"/>
  <c r="O33" i="1"/>
  <c r="O3" i="1"/>
  <c r="P3" i="1" s="1"/>
  <c r="Q3" i="1" s="1"/>
  <c r="P15" i="1"/>
  <c r="Q15" i="1" s="1"/>
  <c r="P16" i="1"/>
  <c r="Q16" i="1" s="1"/>
  <c r="S16" i="1"/>
  <c r="P17" i="1"/>
  <c r="Q17" i="1" s="1"/>
  <c r="P20" i="1"/>
  <c r="Q20" i="1" s="1"/>
  <c r="P21" i="1"/>
  <c r="Q21" i="1" s="1"/>
  <c r="P22" i="1"/>
  <c r="P23" i="1"/>
  <c r="Q23" i="1" s="1"/>
  <c r="P24" i="1"/>
  <c r="Q24" i="1" s="1"/>
  <c r="S24" i="1"/>
  <c r="P25" i="1"/>
  <c r="Q25" i="1" s="1"/>
  <c r="P14" i="1"/>
  <c r="Q14" i="1" s="1"/>
  <c r="P28" i="1"/>
  <c r="Q28" i="1" s="1"/>
  <c r="S28" i="1"/>
  <c r="P29" i="1"/>
  <c r="Q29" i="1" s="1"/>
  <c r="S29" i="1"/>
  <c r="P30" i="1"/>
  <c r="Q30" i="1" s="1"/>
  <c r="S30" i="1"/>
  <c r="P31" i="1"/>
  <c r="Q31" i="1" s="1"/>
  <c r="S31" i="1"/>
  <c r="P32" i="1"/>
  <c r="Q32" i="1" s="1"/>
  <c r="S32" i="1"/>
  <c r="P33" i="1"/>
  <c r="Q33" i="1" s="1"/>
  <c r="S33" i="1"/>
  <c r="P8" i="1"/>
  <c r="Q8" i="1" s="1"/>
  <c r="P9" i="1"/>
  <c r="Q9" i="1" s="1"/>
  <c r="P12" i="1"/>
  <c r="Q12" i="1" s="1"/>
  <c r="S13" i="1"/>
  <c r="P7" i="1"/>
  <c r="Q7" i="1" s="1"/>
  <c r="P6" i="1"/>
  <c r="Q6" i="1" s="1"/>
  <c r="P5" i="1"/>
  <c r="Q5" i="1" s="1"/>
  <c r="P4" i="1"/>
  <c r="Q4" i="1" s="1"/>
  <c r="O2" i="1"/>
  <c r="P2" i="1" s="1"/>
  <c r="Q2" i="1" s="1"/>
  <c r="P13" i="1" l="1"/>
  <c r="Q13" i="1" s="1"/>
  <c r="Q22" i="1"/>
  <c r="S22" i="1"/>
  <c r="S20" i="1"/>
  <c r="S18" i="1"/>
  <c r="S23" i="1"/>
  <c r="S21" i="1"/>
  <c r="S15" i="1"/>
  <c r="S19" i="1"/>
  <c r="S25" i="1"/>
  <c r="S17" i="1"/>
  <c r="S14" i="1"/>
  <c r="S27" i="1"/>
  <c r="S12" i="1"/>
  <c r="S11" i="1"/>
  <c r="S10" i="1"/>
  <c r="S8" i="1"/>
  <c r="S7" i="1"/>
  <c r="S5" i="1"/>
  <c r="S3" i="1"/>
  <c r="S26" i="1" l="1"/>
  <c r="S4" i="1"/>
  <c r="S9" i="1"/>
  <c r="S6" i="1"/>
  <c r="S2" i="1" l="1"/>
</calcChain>
</file>

<file path=xl/sharedStrings.xml><?xml version="1.0" encoding="utf-8"?>
<sst xmlns="http://schemas.openxmlformats.org/spreadsheetml/2006/main" count="9" uniqueCount="9">
  <si>
    <t>OV/Age</t>
  </si>
  <si>
    <t>Overall</t>
  </si>
  <si>
    <t>Age</t>
  </si>
  <si>
    <t>Joueur</t>
  </si>
  <si>
    <t>Salaire an 1</t>
  </si>
  <si>
    <t>Salaire moyen final</t>
  </si>
  <si>
    <t>Choix # années</t>
  </si>
  <si>
    <t>Salaire an 2</t>
  </si>
  <si>
    <t>Salaire an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</si>
</sst>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/>
    <xf numFmtId="0" fontId="1" fillId="3" borderId="1" xfId="0" applyFont="1" applyFill="1" applyBorder="1"/>
    <xf numFmtId="0" fontId="0" fillId="3" borderId="0" xfId="0" applyFill="1"/>
    <xf numFmtId="0" fontId="1" fillId="4" borderId="1" xfId="0" applyFont="1" applyFill="1" applyBorder="1"/>
    <xf numFmtId="0" fontId="2" fillId="0" borderId="0" xfId="0" applyFont="1" applyAlignment="1">
      <alignment horizontal="left" vertical="top" wrapText="1"/>
    </xf>
    <xf numFmtId="0" fontId="1" fillId="0" borderId="0" xfId="0" applyFont="1"/>
    <xf numFmtId="0" fontId="2" fillId="0" borderId="0" xfId="0" applyFont="1"/>
    <xf numFmtId="0" fontId="0" fillId="2" borderId="1" xfId="0" applyFill="1" applyBorder="1"/>
    <xf numFmtId="0" fontId="0" fillId="0" borderId="1" xfId="0" applyBorder="1" applyProtection="1">
      <protection locked="0"/>
    </xf>
    <xf numFmtId="0" fontId="0" fillId="0" borderId="0" xfId="0" applyProtection="1">
      <protection locked="0"/>
    </xf>
    <xf numFmtId="0" fontId="0" fillId="5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AC9343-FC4F-40D1-807D-22C47716A914}">
  <dimension ref="A1:V38"/>
  <sheetViews>
    <sheetView tabSelected="1" workbookViewId="0">
      <pane ySplit="1" topLeftCell="A3" activePane="bottomLeft" state="frozen"/>
      <selection pane="bottomLeft" activeCell="L3" sqref="L3"/>
    </sheetView>
  </sheetViews>
  <sheetFormatPr baseColWidth="10" defaultRowHeight="15" x14ac:dyDescent="0.25"/>
  <cols>
    <col min="1" max="1" width="6.28515625" style="3" customWidth="1"/>
    <col min="2" max="10" width="5.85546875" customWidth="1"/>
    <col min="11" max="11" width="3.5703125" customWidth="1"/>
    <col min="12" max="12" width="24.140625" style="10" customWidth="1"/>
    <col min="13" max="14" width="11.42578125" style="10"/>
    <col min="18" max="18" width="14.28515625" style="10" customWidth="1"/>
    <col min="19" max="19" width="18.140625" customWidth="1"/>
    <col min="22" max="22" width="11.42578125" hidden="1" customWidth="1"/>
  </cols>
  <sheetData>
    <row r="1" spans="1:22" x14ac:dyDescent="0.25">
      <c r="A1" s="2" t="s">
        <v>0</v>
      </c>
      <c r="B1" s="1">
        <v>21</v>
      </c>
      <c r="C1" s="1">
        <v>22</v>
      </c>
      <c r="D1" s="1">
        <v>23</v>
      </c>
      <c r="E1" s="1">
        <v>24</v>
      </c>
      <c r="F1" s="1">
        <v>25</v>
      </c>
      <c r="G1" s="1">
        <v>26</v>
      </c>
      <c r="H1" s="1">
        <v>27</v>
      </c>
      <c r="I1" s="1">
        <v>28</v>
      </c>
      <c r="J1" s="1">
        <v>29</v>
      </c>
      <c r="L1" s="8" t="s">
        <v>3</v>
      </c>
      <c r="M1" s="8" t="s">
        <v>1</v>
      </c>
      <c r="N1" s="8" t="s">
        <v>2</v>
      </c>
      <c r="O1" s="8" t="s">
        <v>4</v>
      </c>
      <c r="P1" s="8" t="s">
        <v>7</v>
      </c>
      <c r="Q1" s="8" t="s">
        <v>8</v>
      </c>
      <c r="R1" s="8" t="s">
        <v>6</v>
      </c>
      <c r="S1" s="8" t="s">
        <v>5</v>
      </c>
    </row>
    <row r="2" spans="1:22" x14ac:dyDescent="0.25">
      <c r="A2" s="2">
        <v>70</v>
      </c>
      <c r="B2" s="4">
        <v>0.5</v>
      </c>
      <c r="C2" s="4">
        <v>0.8</v>
      </c>
      <c r="D2" s="4">
        <v>0.8</v>
      </c>
      <c r="E2" s="4">
        <v>0.8</v>
      </c>
      <c r="F2" s="4">
        <v>0.8</v>
      </c>
      <c r="G2" s="4">
        <v>0.7</v>
      </c>
      <c r="H2" s="4">
        <v>0.7</v>
      </c>
      <c r="I2" s="4">
        <v>0.7</v>
      </c>
      <c r="J2" s="4">
        <v>0.7</v>
      </c>
      <c r="L2" s="9"/>
      <c r="M2" s="9"/>
      <c r="N2" s="9"/>
      <c r="O2" s="8" t="e">
        <f t="shared" ref="O2:O33" si="0">INDEX($B$2:$J$23,MATCH(M2,$A$2:$A$23,0),MATCH(N2,$B$1:$J$1,0))</f>
        <v>#N/A</v>
      </c>
      <c r="P2" s="8" t="e">
        <f>MAX(0.5,O2+IF(N2&lt;29,0.5,-0.75))</f>
        <v>#N/A</v>
      </c>
      <c r="Q2" s="8" t="e">
        <f>MAX(0.5,P2+IF(N2&lt;28,0.5,-0.75))</f>
        <v>#N/A</v>
      </c>
      <c r="R2" s="9"/>
      <c r="S2" s="11" t="str">
        <f t="shared" ref="S2:S26" si="1">IF(R2=1,O2,IF(R2=2,AVERAGE(O2:P2),IF(R2=3,AVERAGE(O2:Q2),IF(R2=4,AVERAGE(O2:Q2),"ND"))))</f>
        <v>ND</v>
      </c>
      <c r="V2">
        <v>1</v>
      </c>
    </row>
    <row r="3" spans="1:22" x14ac:dyDescent="0.25">
      <c r="A3" s="2">
        <v>71</v>
      </c>
      <c r="B3" s="4">
        <v>0.6</v>
      </c>
      <c r="C3" s="4">
        <v>0.9</v>
      </c>
      <c r="D3" s="4">
        <v>0.9</v>
      </c>
      <c r="E3" s="4">
        <v>0.9</v>
      </c>
      <c r="F3" s="4">
        <v>0.9</v>
      </c>
      <c r="G3" s="4">
        <v>0.8</v>
      </c>
      <c r="H3" s="4">
        <v>0.8</v>
      </c>
      <c r="I3" s="4">
        <v>0.8</v>
      </c>
      <c r="J3" s="4">
        <v>0.8</v>
      </c>
      <c r="K3" s="5"/>
      <c r="L3" s="9"/>
      <c r="M3" s="9"/>
      <c r="N3" s="9"/>
      <c r="O3" s="8" t="e">
        <f>INDEX($B$2:$J$24,MATCH(M3,$A$2:$A$24,0),MATCH(N3,$B$1:$J$1,0))</f>
        <v>#N/A</v>
      </c>
      <c r="P3" s="8" t="e">
        <f t="shared" ref="P3:P33" si="2">MAX(0.5,O3+IF(N3&lt;29,0.5,-0.75))</f>
        <v>#N/A</v>
      </c>
      <c r="Q3" s="8" t="e">
        <f t="shared" ref="Q3:Q33" si="3">MAX(0.5,P3+IF(N3&lt;28,0.5,-0.75))</f>
        <v>#N/A</v>
      </c>
      <c r="R3" s="9"/>
      <c r="S3" s="11" t="str">
        <f t="shared" si="1"/>
        <v>ND</v>
      </c>
      <c r="V3">
        <v>2</v>
      </c>
    </row>
    <row r="4" spans="1:22" x14ac:dyDescent="0.25">
      <c r="A4" s="2">
        <v>72</v>
      </c>
      <c r="B4" s="4">
        <v>0.7</v>
      </c>
      <c r="C4" s="4">
        <v>1.05</v>
      </c>
      <c r="D4" s="4">
        <v>1.05</v>
      </c>
      <c r="E4" s="4">
        <v>1.05</v>
      </c>
      <c r="F4" s="4">
        <v>1.05</v>
      </c>
      <c r="G4" s="4">
        <v>1.05</v>
      </c>
      <c r="H4" s="4">
        <v>1</v>
      </c>
      <c r="I4" s="4">
        <v>1</v>
      </c>
      <c r="J4" s="4">
        <v>1</v>
      </c>
      <c r="K4" s="6"/>
      <c r="L4" s="9"/>
      <c r="M4" s="9"/>
      <c r="N4" s="9"/>
      <c r="O4" s="8" t="e">
        <f t="shared" ref="O4:O33" si="4">INDEX($B$2:$J$24,MATCH(M4,$A$2:$A$24,0),MATCH(N4,$B$1:$J$1,0))</f>
        <v>#N/A</v>
      </c>
      <c r="P4" s="8" t="e">
        <f t="shared" si="2"/>
        <v>#N/A</v>
      </c>
      <c r="Q4" s="8" t="e">
        <f t="shared" si="3"/>
        <v>#N/A</v>
      </c>
      <c r="R4" s="9"/>
      <c r="S4" s="11" t="str">
        <f t="shared" si="1"/>
        <v>ND</v>
      </c>
      <c r="V4">
        <v>3</v>
      </c>
    </row>
    <row r="5" spans="1:22" x14ac:dyDescent="0.25">
      <c r="A5" s="2">
        <v>73</v>
      </c>
      <c r="B5" s="4">
        <v>0.7</v>
      </c>
      <c r="C5" s="4">
        <v>1.25</v>
      </c>
      <c r="D5" s="4">
        <v>1.25</v>
      </c>
      <c r="E5" s="4">
        <v>1.1499999999999999</v>
      </c>
      <c r="F5" s="4">
        <v>1.1499999999999999</v>
      </c>
      <c r="G5" s="4">
        <v>1.1499999999999999</v>
      </c>
      <c r="H5" s="4">
        <v>1.05</v>
      </c>
      <c r="I5" s="4">
        <v>1.05</v>
      </c>
      <c r="J5" s="4">
        <v>1.05</v>
      </c>
      <c r="L5" s="9"/>
      <c r="M5" s="9"/>
      <c r="N5" s="9"/>
      <c r="O5" s="8" t="e">
        <f t="shared" si="4"/>
        <v>#N/A</v>
      </c>
      <c r="P5" s="8" t="e">
        <f t="shared" si="2"/>
        <v>#N/A</v>
      </c>
      <c r="Q5" s="8" t="e">
        <f t="shared" si="3"/>
        <v>#N/A</v>
      </c>
      <c r="R5" s="9"/>
      <c r="S5" s="11" t="str">
        <f t="shared" si="1"/>
        <v>ND</v>
      </c>
    </row>
    <row r="6" spans="1:22" x14ac:dyDescent="0.25">
      <c r="A6" s="2">
        <v>74</v>
      </c>
      <c r="B6" s="4">
        <v>0.8</v>
      </c>
      <c r="C6" s="4">
        <v>1.45</v>
      </c>
      <c r="D6" s="4">
        <v>1.45</v>
      </c>
      <c r="E6" s="4">
        <v>1.25</v>
      </c>
      <c r="F6" s="4">
        <v>1.25</v>
      </c>
      <c r="G6" s="4">
        <v>1.25</v>
      </c>
      <c r="H6" s="4">
        <v>1.1499999999999999</v>
      </c>
      <c r="I6" s="4">
        <v>1.1499999999999999</v>
      </c>
      <c r="J6" s="4">
        <v>1.1499999999999999</v>
      </c>
      <c r="L6" s="9"/>
      <c r="M6" s="9"/>
      <c r="N6" s="9"/>
      <c r="O6" s="8" t="e">
        <f t="shared" si="4"/>
        <v>#N/A</v>
      </c>
      <c r="P6" s="8" t="e">
        <f t="shared" si="2"/>
        <v>#N/A</v>
      </c>
      <c r="Q6" s="8" t="e">
        <f t="shared" si="3"/>
        <v>#N/A</v>
      </c>
      <c r="R6" s="9"/>
      <c r="S6" s="11" t="str">
        <f t="shared" si="1"/>
        <v>ND</v>
      </c>
    </row>
    <row r="7" spans="1:22" x14ac:dyDescent="0.25">
      <c r="A7" s="2">
        <v>75</v>
      </c>
      <c r="B7" s="4">
        <v>0.8</v>
      </c>
      <c r="C7" s="4">
        <v>1.55</v>
      </c>
      <c r="D7" s="4">
        <v>1.55</v>
      </c>
      <c r="E7" s="4">
        <v>1.35</v>
      </c>
      <c r="F7" s="4">
        <v>1.35</v>
      </c>
      <c r="G7" s="4">
        <v>1.35</v>
      </c>
      <c r="H7" s="4">
        <v>1.25</v>
      </c>
      <c r="I7" s="4">
        <v>1.25</v>
      </c>
      <c r="J7" s="4">
        <v>1.25</v>
      </c>
      <c r="K7" s="7"/>
      <c r="L7" s="9"/>
      <c r="M7" s="9"/>
      <c r="N7" s="9"/>
      <c r="O7" s="8" t="e">
        <f t="shared" si="4"/>
        <v>#N/A</v>
      </c>
      <c r="P7" s="8" t="e">
        <f t="shared" si="2"/>
        <v>#N/A</v>
      </c>
      <c r="Q7" s="8" t="e">
        <f t="shared" si="3"/>
        <v>#N/A</v>
      </c>
      <c r="R7" s="9"/>
      <c r="S7" s="11" t="str">
        <f t="shared" si="1"/>
        <v>ND</v>
      </c>
    </row>
    <row r="8" spans="1:22" x14ac:dyDescent="0.25">
      <c r="A8" s="2">
        <v>76</v>
      </c>
      <c r="B8" s="4">
        <v>0.9</v>
      </c>
      <c r="C8" s="4">
        <v>1.65</v>
      </c>
      <c r="D8" s="4">
        <v>1.65</v>
      </c>
      <c r="E8" s="4">
        <v>1.45</v>
      </c>
      <c r="F8" s="4">
        <v>1.45</v>
      </c>
      <c r="G8" s="4">
        <v>1.45</v>
      </c>
      <c r="H8" s="4">
        <v>1.35</v>
      </c>
      <c r="I8" s="4">
        <v>1.35</v>
      </c>
      <c r="J8" s="4">
        <v>1.35</v>
      </c>
      <c r="K8" s="6"/>
      <c r="L8" s="9"/>
      <c r="M8" s="9"/>
      <c r="N8" s="9"/>
      <c r="O8" s="8" t="e">
        <f t="shared" si="4"/>
        <v>#N/A</v>
      </c>
      <c r="P8" s="8" t="e">
        <f t="shared" si="2"/>
        <v>#N/A</v>
      </c>
      <c r="Q8" s="8" t="e">
        <f t="shared" si="3"/>
        <v>#N/A</v>
      </c>
      <c r="R8" s="9"/>
      <c r="S8" s="11" t="str">
        <f t="shared" si="1"/>
        <v>ND</v>
      </c>
    </row>
    <row r="9" spans="1:22" x14ac:dyDescent="0.25">
      <c r="A9" s="2">
        <v>77</v>
      </c>
      <c r="B9" s="4">
        <v>1.25</v>
      </c>
      <c r="C9" s="4">
        <v>1.75</v>
      </c>
      <c r="D9" s="4">
        <v>1.75</v>
      </c>
      <c r="E9" s="4">
        <v>1.6</v>
      </c>
      <c r="F9" s="4">
        <v>1.6</v>
      </c>
      <c r="G9" s="4">
        <v>1.6</v>
      </c>
      <c r="H9" s="4">
        <v>1.5</v>
      </c>
      <c r="I9" s="4">
        <v>1.5</v>
      </c>
      <c r="J9" s="4">
        <v>1.5</v>
      </c>
      <c r="L9" s="9"/>
      <c r="M9" s="9"/>
      <c r="N9" s="9"/>
      <c r="O9" s="8" t="e">
        <f t="shared" si="4"/>
        <v>#N/A</v>
      </c>
      <c r="P9" s="8" t="e">
        <f t="shared" si="2"/>
        <v>#N/A</v>
      </c>
      <c r="Q9" s="8" t="e">
        <f t="shared" si="3"/>
        <v>#N/A</v>
      </c>
      <c r="R9" s="9"/>
      <c r="S9" s="11" t="str">
        <f t="shared" si="1"/>
        <v>ND</v>
      </c>
    </row>
    <row r="10" spans="1:22" x14ac:dyDescent="0.25">
      <c r="A10" s="2">
        <v>78</v>
      </c>
      <c r="B10" s="4">
        <v>1.75</v>
      </c>
      <c r="C10" s="4">
        <v>2</v>
      </c>
      <c r="D10" s="4">
        <v>2</v>
      </c>
      <c r="E10" s="4">
        <v>2</v>
      </c>
      <c r="F10" s="4">
        <v>2</v>
      </c>
      <c r="G10" s="4">
        <v>2</v>
      </c>
      <c r="H10" s="4">
        <v>2</v>
      </c>
      <c r="I10" s="4">
        <v>2</v>
      </c>
      <c r="J10" s="4">
        <v>2</v>
      </c>
      <c r="L10" s="9"/>
      <c r="M10" s="9"/>
      <c r="N10" s="9"/>
      <c r="O10" s="8" t="e">
        <f t="shared" si="4"/>
        <v>#N/A</v>
      </c>
      <c r="P10" s="8" t="e">
        <f t="shared" si="2"/>
        <v>#N/A</v>
      </c>
      <c r="Q10" s="8" t="e">
        <f t="shared" si="3"/>
        <v>#N/A</v>
      </c>
      <c r="R10" s="9"/>
      <c r="S10" s="11" t="str">
        <f t="shared" si="1"/>
        <v>ND</v>
      </c>
    </row>
    <row r="11" spans="1:22" x14ac:dyDescent="0.25">
      <c r="A11" s="2">
        <v>79</v>
      </c>
      <c r="B11" s="4">
        <v>2.5</v>
      </c>
      <c r="C11" s="4">
        <v>2.5</v>
      </c>
      <c r="D11" s="4">
        <v>2.5</v>
      </c>
      <c r="E11" s="4">
        <v>2.5</v>
      </c>
      <c r="F11" s="4">
        <v>2.5</v>
      </c>
      <c r="G11" s="4">
        <v>2.5</v>
      </c>
      <c r="H11" s="4">
        <v>2</v>
      </c>
      <c r="I11" s="4">
        <v>2</v>
      </c>
      <c r="J11" s="4">
        <v>2</v>
      </c>
      <c r="K11" s="7"/>
      <c r="L11" s="9"/>
      <c r="M11" s="9"/>
      <c r="N11" s="9"/>
      <c r="O11" s="8" t="e">
        <f t="shared" si="4"/>
        <v>#N/A</v>
      </c>
      <c r="P11" s="8" t="e">
        <f t="shared" si="2"/>
        <v>#N/A</v>
      </c>
      <c r="Q11" s="8" t="e">
        <f t="shared" si="3"/>
        <v>#N/A</v>
      </c>
      <c r="R11" s="9"/>
      <c r="S11" s="11" t="str">
        <f t="shared" si="1"/>
        <v>ND</v>
      </c>
    </row>
    <row r="12" spans="1:22" x14ac:dyDescent="0.25">
      <c r="A12" s="2">
        <v>80</v>
      </c>
      <c r="B12" s="4">
        <v>3.5</v>
      </c>
      <c r="C12" s="4">
        <v>3.25</v>
      </c>
      <c r="D12" s="4">
        <v>3.25</v>
      </c>
      <c r="E12" s="4">
        <v>3</v>
      </c>
      <c r="F12" s="4">
        <v>3</v>
      </c>
      <c r="G12" s="4">
        <v>3</v>
      </c>
      <c r="H12" s="4">
        <v>3</v>
      </c>
      <c r="I12" s="4">
        <v>3.5</v>
      </c>
      <c r="J12" s="4">
        <v>3.5</v>
      </c>
      <c r="K12" s="6"/>
      <c r="L12" s="9"/>
      <c r="M12" s="9"/>
      <c r="N12" s="9"/>
      <c r="O12" s="8" t="e">
        <f t="shared" si="4"/>
        <v>#N/A</v>
      </c>
      <c r="P12" s="8" t="e">
        <f t="shared" si="2"/>
        <v>#N/A</v>
      </c>
      <c r="Q12" s="8" t="e">
        <f t="shared" si="3"/>
        <v>#N/A</v>
      </c>
      <c r="R12" s="9"/>
      <c r="S12" s="11" t="str">
        <f t="shared" si="1"/>
        <v>ND</v>
      </c>
    </row>
    <row r="13" spans="1:22" x14ac:dyDescent="0.25">
      <c r="A13" s="2">
        <v>81</v>
      </c>
      <c r="B13" s="4">
        <v>4.25</v>
      </c>
      <c r="C13" s="4">
        <v>3.5</v>
      </c>
      <c r="D13" s="4">
        <v>3.5</v>
      </c>
      <c r="E13" s="4">
        <v>3.25</v>
      </c>
      <c r="F13" s="4">
        <v>3.25</v>
      </c>
      <c r="G13" s="4">
        <v>3.25</v>
      </c>
      <c r="H13" s="4">
        <v>3.25</v>
      </c>
      <c r="I13" s="4">
        <v>3.75</v>
      </c>
      <c r="J13" s="4">
        <v>3.75</v>
      </c>
      <c r="L13" s="9"/>
      <c r="M13" s="9"/>
      <c r="N13" s="9"/>
      <c r="O13" s="8" t="e">
        <f t="shared" si="4"/>
        <v>#N/A</v>
      </c>
      <c r="P13" s="8" t="e">
        <f t="shared" si="2"/>
        <v>#N/A</v>
      </c>
      <c r="Q13" s="8" t="e">
        <f t="shared" si="3"/>
        <v>#N/A</v>
      </c>
      <c r="R13" s="9"/>
      <c r="S13" s="11" t="str">
        <f t="shared" si="1"/>
        <v>ND</v>
      </c>
    </row>
    <row r="14" spans="1:22" x14ac:dyDescent="0.25">
      <c r="A14" s="2">
        <v>82</v>
      </c>
      <c r="B14" s="4">
        <v>4.5</v>
      </c>
      <c r="C14" s="4">
        <v>4</v>
      </c>
      <c r="D14" s="4">
        <v>4</v>
      </c>
      <c r="E14" s="4">
        <v>3.5</v>
      </c>
      <c r="F14" s="4">
        <v>3.5</v>
      </c>
      <c r="G14" s="4">
        <v>3.5</v>
      </c>
      <c r="H14" s="4">
        <v>3.5</v>
      </c>
      <c r="I14" s="4">
        <v>3.75</v>
      </c>
      <c r="J14" s="4">
        <v>3.75</v>
      </c>
      <c r="L14" s="9"/>
      <c r="M14" s="9"/>
      <c r="N14" s="9"/>
      <c r="O14" s="8" t="e">
        <f t="shared" si="4"/>
        <v>#N/A</v>
      </c>
      <c r="P14" s="8" t="e">
        <f t="shared" si="2"/>
        <v>#N/A</v>
      </c>
      <c r="Q14" s="8" t="e">
        <f t="shared" si="3"/>
        <v>#N/A</v>
      </c>
      <c r="R14" s="9"/>
      <c r="S14" s="11" t="str">
        <f t="shared" si="1"/>
        <v>ND</v>
      </c>
    </row>
    <row r="15" spans="1:22" x14ac:dyDescent="0.25">
      <c r="A15" s="2">
        <v>83</v>
      </c>
      <c r="B15" s="4">
        <v>5</v>
      </c>
      <c r="C15" s="4">
        <v>4.5</v>
      </c>
      <c r="D15" s="4">
        <v>4.5</v>
      </c>
      <c r="E15" s="4">
        <v>4.5</v>
      </c>
      <c r="F15" s="4">
        <v>4.5</v>
      </c>
      <c r="G15" s="4">
        <v>5</v>
      </c>
      <c r="H15" s="4">
        <v>5</v>
      </c>
      <c r="I15" s="4">
        <v>5</v>
      </c>
      <c r="J15" s="4">
        <v>5</v>
      </c>
      <c r="L15" s="9"/>
      <c r="M15" s="9"/>
      <c r="N15" s="9"/>
      <c r="O15" s="8" t="e">
        <f t="shared" si="4"/>
        <v>#N/A</v>
      </c>
      <c r="P15" s="8" t="e">
        <f t="shared" ref="P15:P25" si="5">MAX(0.5,O15+IF(N15&lt;29,0.5,-0.75))</f>
        <v>#N/A</v>
      </c>
      <c r="Q15" s="8" t="e">
        <f t="shared" ref="Q15:Q25" si="6">MAX(0.5,P15+IF(N15&lt;28,0.5,-0.75))</f>
        <v>#N/A</v>
      </c>
      <c r="R15" s="9"/>
      <c r="S15" s="11" t="str">
        <f t="shared" si="1"/>
        <v>ND</v>
      </c>
    </row>
    <row r="16" spans="1:22" x14ac:dyDescent="0.25">
      <c r="A16" s="2">
        <v>84</v>
      </c>
      <c r="B16" s="4">
        <v>5.75</v>
      </c>
      <c r="C16" s="4">
        <v>5.75</v>
      </c>
      <c r="D16" s="4">
        <v>5.75</v>
      </c>
      <c r="E16" s="4">
        <v>5.75</v>
      </c>
      <c r="F16" s="4">
        <v>5.75</v>
      </c>
      <c r="G16" s="4">
        <v>5.75</v>
      </c>
      <c r="H16" s="4">
        <v>5.75</v>
      </c>
      <c r="I16" s="4">
        <v>6</v>
      </c>
      <c r="J16" s="4">
        <v>6</v>
      </c>
      <c r="K16" s="7"/>
      <c r="L16" s="9"/>
      <c r="M16" s="9"/>
      <c r="N16" s="9"/>
      <c r="O16" s="8" t="e">
        <f t="shared" si="4"/>
        <v>#N/A</v>
      </c>
      <c r="P16" s="8" t="e">
        <f t="shared" si="5"/>
        <v>#N/A</v>
      </c>
      <c r="Q16" s="8" t="e">
        <f t="shared" si="6"/>
        <v>#N/A</v>
      </c>
      <c r="R16" s="9"/>
      <c r="S16" s="11" t="str">
        <f t="shared" si="1"/>
        <v>ND</v>
      </c>
    </row>
    <row r="17" spans="1:19" x14ac:dyDescent="0.25">
      <c r="A17" s="2">
        <v>85</v>
      </c>
      <c r="B17" s="4">
        <v>6.5</v>
      </c>
      <c r="C17" s="4">
        <v>6.5</v>
      </c>
      <c r="D17" s="4">
        <v>6.5</v>
      </c>
      <c r="E17" s="4">
        <v>6.5</v>
      </c>
      <c r="F17" s="4">
        <v>6.5</v>
      </c>
      <c r="G17" s="4">
        <v>6.5</v>
      </c>
      <c r="H17" s="4">
        <v>6.75</v>
      </c>
      <c r="I17" s="4">
        <v>6.75</v>
      </c>
      <c r="J17" s="4">
        <v>7</v>
      </c>
      <c r="K17" s="6"/>
      <c r="L17" s="9"/>
      <c r="M17" s="9"/>
      <c r="N17" s="9"/>
      <c r="O17" s="8" t="e">
        <f t="shared" si="4"/>
        <v>#N/A</v>
      </c>
      <c r="P17" s="8" t="e">
        <f t="shared" si="5"/>
        <v>#N/A</v>
      </c>
      <c r="Q17" s="8" t="e">
        <f t="shared" si="6"/>
        <v>#N/A</v>
      </c>
      <c r="R17" s="9"/>
      <c r="S17" s="11" t="str">
        <f t="shared" si="1"/>
        <v>ND</v>
      </c>
    </row>
    <row r="18" spans="1:19" x14ac:dyDescent="0.25">
      <c r="A18" s="2">
        <v>86</v>
      </c>
      <c r="B18" s="4">
        <v>7.5</v>
      </c>
      <c r="C18" s="4">
        <v>7.5</v>
      </c>
      <c r="D18" s="4">
        <v>7.5</v>
      </c>
      <c r="E18" s="4">
        <v>7</v>
      </c>
      <c r="F18" s="4">
        <v>7</v>
      </c>
      <c r="G18" s="4">
        <v>7</v>
      </c>
      <c r="H18" s="4">
        <v>7</v>
      </c>
      <c r="I18" s="4">
        <v>7.5</v>
      </c>
      <c r="J18" s="4">
        <v>7.5</v>
      </c>
      <c r="L18" s="9"/>
      <c r="M18" s="9"/>
      <c r="N18" s="9"/>
      <c r="O18" s="8" t="e">
        <f t="shared" si="4"/>
        <v>#N/A</v>
      </c>
      <c r="P18" s="8" t="e">
        <f t="shared" si="5"/>
        <v>#N/A</v>
      </c>
      <c r="Q18" s="8" t="e">
        <f t="shared" si="6"/>
        <v>#N/A</v>
      </c>
      <c r="R18" s="9"/>
      <c r="S18" s="11" t="str">
        <f t="shared" si="1"/>
        <v>ND</v>
      </c>
    </row>
    <row r="19" spans="1:19" x14ac:dyDescent="0.25">
      <c r="A19" s="2">
        <v>87</v>
      </c>
      <c r="B19" s="4">
        <v>7.75</v>
      </c>
      <c r="C19" s="4">
        <v>7.75</v>
      </c>
      <c r="D19" s="4">
        <v>7.75</v>
      </c>
      <c r="E19" s="4">
        <v>7.25</v>
      </c>
      <c r="F19" s="4">
        <v>7.25</v>
      </c>
      <c r="G19" s="4">
        <v>7.25</v>
      </c>
      <c r="H19" s="4">
        <v>7.75</v>
      </c>
      <c r="I19" s="4">
        <v>8</v>
      </c>
      <c r="J19" s="4">
        <v>8</v>
      </c>
      <c r="L19" s="9"/>
      <c r="M19" s="9"/>
      <c r="N19" s="9"/>
      <c r="O19" s="8" t="e">
        <f t="shared" si="4"/>
        <v>#N/A</v>
      </c>
      <c r="P19" s="8" t="e">
        <f t="shared" si="5"/>
        <v>#N/A</v>
      </c>
      <c r="Q19" s="8" t="e">
        <f t="shared" si="6"/>
        <v>#N/A</v>
      </c>
      <c r="R19" s="9"/>
      <c r="S19" s="11" t="str">
        <f t="shared" si="1"/>
        <v>ND</v>
      </c>
    </row>
    <row r="20" spans="1:19" x14ac:dyDescent="0.25">
      <c r="A20" s="2">
        <v>88</v>
      </c>
      <c r="B20" s="4">
        <v>8.5</v>
      </c>
      <c r="C20" s="4">
        <v>8.5</v>
      </c>
      <c r="D20" s="4">
        <v>8.5</v>
      </c>
      <c r="E20" s="4">
        <v>8.25</v>
      </c>
      <c r="F20" s="4">
        <v>8.25</v>
      </c>
      <c r="G20" s="4">
        <v>8.25</v>
      </c>
      <c r="H20" s="4">
        <v>8.25</v>
      </c>
      <c r="I20" s="4">
        <v>8.75</v>
      </c>
      <c r="J20" s="4">
        <v>8.75</v>
      </c>
      <c r="L20" s="9"/>
      <c r="M20" s="9"/>
      <c r="N20" s="9"/>
      <c r="O20" s="8" t="e">
        <f t="shared" si="4"/>
        <v>#N/A</v>
      </c>
      <c r="P20" s="8" t="e">
        <f t="shared" si="5"/>
        <v>#N/A</v>
      </c>
      <c r="Q20" s="8" t="e">
        <f t="shared" si="6"/>
        <v>#N/A</v>
      </c>
      <c r="R20" s="9"/>
      <c r="S20" s="11" t="str">
        <f t="shared" si="1"/>
        <v>ND</v>
      </c>
    </row>
    <row r="21" spans="1:19" x14ac:dyDescent="0.25">
      <c r="A21" s="2">
        <v>89</v>
      </c>
      <c r="B21" s="4">
        <v>9</v>
      </c>
      <c r="C21" s="4">
        <v>9</v>
      </c>
      <c r="D21" s="4">
        <v>9</v>
      </c>
      <c r="E21" s="4">
        <v>8.75</v>
      </c>
      <c r="F21" s="4">
        <v>8.75</v>
      </c>
      <c r="G21" s="4">
        <v>8.75</v>
      </c>
      <c r="H21" s="4">
        <v>8.75</v>
      </c>
      <c r="I21" s="4">
        <v>9.25</v>
      </c>
      <c r="J21" s="4">
        <v>9.25</v>
      </c>
      <c r="K21" s="7"/>
      <c r="L21" s="9"/>
      <c r="M21" s="9"/>
      <c r="N21" s="9"/>
      <c r="O21" s="8" t="e">
        <f t="shared" si="4"/>
        <v>#N/A</v>
      </c>
      <c r="P21" s="8" t="e">
        <f t="shared" si="5"/>
        <v>#N/A</v>
      </c>
      <c r="Q21" s="8" t="e">
        <f t="shared" si="6"/>
        <v>#N/A</v>
      </c>
      <c r="R21" s="9"/>
      <c r="S21" s="11" t="str">
        <f t="shared" si="1"/>
        <v>ND</v>
      </c>
    </row>
    <row r="22" spans="1:19" x14ac:dyDescent="0.25">
      <c r="A22" s="2">
        <v>90</v>
      </c>
      <c r="B22" s="4">
        <v>10</v>
      </c>
      <c r="C22" s="4">
        <v>10</v>
      </c>
      <c r="D22" s="4">
        <v>10</v>
      </c>
      <c r="E22" s="4">
        <v>9</v>
      </c>
      <c r="F22" s="4">
        <v>9</v>
      </c>
      <c r="G22" s="4">
        <v>9</v>
      </c>
      <c r="H22" s="4">
        <v>9</v>
      </c>
      <c r="I22" s="4">
        <v>9.75</v>
      </c>
      <c r="J22" s="4">
        <v>9.75</v>
      </c>
      <c r="K22" s="6"/>
      <c r="L22" s="9"/>
      <c r="M22" s="9"/>
      <c r="N22" s="9"/>
      <c r="O22" s="8" t="e">
        <f t="shared" si="4"/>
        <v>#N/A</v>
      </c>
      <c r="P22" s="8" t="e">
        <f t="shared" si="5"/>
        <v>#N/A</v>
      </c>
      <c r="Q22" s="8" t="e">
        <f t="shared" si="6"/>
        <v>#N/A</v>
      </c>
      <c r="R22" s="9"/>
      <c r="S22" s="11" t="str">
        <f t="shared" si="1"/>
        <v>ND</v>
      </c>
    </row>
    <row r="23" spans="1:19" x14ac:dyDescent="0.25">
      <c r="A23" s="2">
        <v>91</v>
      </c>
      <c r="B23" s="4">
        <v>11</v>
      </c>
      <c r="C23" s="4">
        <v>11</v>
      </c>
      <c r="D23" s="4">
        <v>11</v>
      </c>
      <c r="E23" s="4">
        <v>10</v>
      </c>
      <c r="F23" s="4">
        <v>10</v>
      </c>
      <c r="G23" s="4">
        <v>10</v>
      </c>
      <c r="H23" s="4">
        <v>10</v>
      </c>
      <c r="I23" s="4">
        <v>10.75</v>
      </c>
      <c r="J23" s="4">
        <v>10.75</v>
      </c>
      <c r="L23" s="9"/>
      <c r="M23" s="9"/>
      <c r="N23" s="9"/>
      <c r="O23" s="8" t="e">
        <f t="shared" si="4"/>
        <v>#N/A</v>
      </c>
      <c r="P23" s="8" t="e">
        <f t="shared" si="5"/>
        <v>#N/A</v>
      </c>
      <c r="Q23" s="8" t="e">
        <f t="shared" si="6"/>
        <v>#N/A</v>
      </c>
      <c r="R23" s="9"/>
      <c r="S23" s="11" t="str">
        <f t="shared" si="1"/>
        <v>ND</v>
      </c>
    </row>
    <row r="24" spans="1:19" x14ac:dyDescent="0.25">
      <c r="A24" s="2">
        <v>92</v>
      </c>
      <c r="B24" s="4">
        <v>12</v>
      </c>
      <c r="C24" s="4">
        <v>12</v>
      </c>
      <c r="D24" s="4">
        <v>12</v>
      </c>
      <c r="E24" s="4">
        <v>11</v>
      </c>
      <c r="F24" s="4">
        <v>11</v>
      </c>
      <c r="G24" s="4">
        <v>11</v>
      </c>
      <c r="H24" s="4">
        <v>11</v>
      </c>
      <c r="I24" s="4">
        <v>11.75</v>
      </c>
      <c r="J24" s="4">
        <v>11.75</v>
      </c>
      <c r="L24" s="9"/>
      <c r="M24" s="9"/>
      <c r="N24" s="9"/>
      <c r="O24" s="8" t="e">
        <f t="shared" si="4"/>
        <v>#N/A</v>
      </c>
      <c r="P24" s="8" t="e">
        <f t="shared" si="5"/>
        <v>#N/A</v>
      </c>
      <c r="Q24" s="8" t="e">
        <f t="shared" si="6"/>
        <v>#N/A</v>
      </c>
      <c r="R24" s="9"/>
      <c r="S24" s="11" t="str">
        <f t="shared" si="1"/>
        <v>ND</v>
      </c>
    </row>
    <row r="25" spans="1:19" x14ac:dyDescent="0.25">
      <c r="L25" s="9"/>
      <c r="M25" s="9"/>
      <c r="N25" s="9"/>
      <c r="O25" s="8" t="e">
        <f t="shared" si="4"/>
        <v>#N/A</v>
      </c>
      <c r="P25" s="8" t="e">
        <f t="shared" si="5"/>
        <v>#N/A</v>
      </c>
      <c r="Q25" s="8" t="e">
        <f t="shared" si="6"/>
        <v>#N/A</v>
      </c>
      <c r="R25" s="9"/>
      <c r="S25" s="11" t="str">
        <f t="shared" si="1"/>
        <v>ND</v>
      </c>
    </row>
    <row r="26" spans="1:19" x14ac:dyDescent="0.25">
      <c r="L26" s="9"/>
      <c r="M26" s="9"/>
      <c r="N26" s="9"/>
      <c r="O26" s="8" t="e">
        <f t="shared" si="4"/>
        <v>#N/A</v>
      </c>
      <c r="P26" s="8" t="e">
        <f t="shared" si="2"/>
        <v>#N/A</v>
      </c>
      <c r="Q26" s="8" t="e">
        <f t="shared" si="3"/>
        <v>#N/A</v>
      </c>
      <c r="R26" s="9"/>
      <c r="S26" s="11" t="str">
        <f t="shared" si="1"/>
        <v>ND</v>
      </c>
    </row>
    <row r="27" spans="1:19" x14ac:dyDescent="0.25">
      <c r="L27" s="9"/>
      <c r="M27" s="9"/>
      <c r="N27" s="9"/>
      <c r="O27" s="8" t="e">
        <f t="shared" si="4"/>
        <v>#N/A</v>
      </c>
      <c r="P27" s="8" t="e">
        <f t="shared" si="2"/>
        <v>#N/A</v>
      </c>
      <c r="Q27" s="8" t="e">
        <f t="shared" si="3"/>
        <v>#N/A</v>
      </c>
      <c r="R27" s="9"/>
      <c r="S27" s="11" t="str">
        <f t="shared" ref="S27:S33" si="7">IF(R27=1,O27,IF(R27=2,AVERAGE(O27:P27),IF(R27=3,AVERAGE(O27:Q27),IF(R27=4,AVERAGE(O27:Q27),"ND"))))</f>
        <v>ND</v>
      </c>
    </row>
    <row r="28" spans="1:19" x14ac:dyDescent="0.25">
      <c r="L28" s="9"/>
      <c r="M28" s="9"/>
      <c r="N28" s="9"/>
      <c r="O28" s="8" t="e">
        <f t="shared" si="4"/>
        <v>#N/A</v>
      </c>
      <c r="P28" s="8" t="e">
        <f t="shared" si="2"/>
        <v>#N/A</v>
      </c>
      <c r="Q28" s="8" t="e">
        <f t="shared" si="3"/>
        <v>#N/A</v>
      </c>
      <c r="R28" s="9"/>
      <c r="S28" s="11" t="str">
        <f t="shared" si="7"/>
        <v>ND</v>
      </c>
    </row>
    <row r="29" spans="1:19" x14ac:dyDescent="0.25">
      <c r="L29" s="9"/>
      <c r="M29" s="9"/>
      <c r="N29" s="9"/>
      <c r="O29" s="8" t="e">
        <f t="shared" si="4"/>
        <v>#N/A</v>
      </c>
      <c r="P29" s="8" t="e">
        <f t="shared" si="2"/>
        <v>#N/A</v>
      </c>
      <c r="Q29" s="8" t="e">
        <f t="shared" si="3"/>
        <v>#N/A</v>
      </c>
      <c r="R29" s="9"/>
      <c r="S29" s="11" t="str">
        <f t="shared" si="7"/>
        <v>ND</v>
      </c>
    </row>
    <row r="30" spans="1:19" x14ac:dyDescent="0.25">
      <c r="L30" s="9"/>
      <c r="M30" s="9"/>
      <c r="N30" s="9"/>
      <c r="O30" s="8" t="e">
        <f t="shared" si="4"/>
        <v>#N/A</v>
      </c>
      <c r="P30" s="8" t="e">
        <f t="shared" si="2"/>
        <v>#N/A</v>
      </c>
      <c r="Q30" s="8" t="e">
        <f t="shared" si="3"/>
        <v>#N/A</v>
      </c>
      <c r="R30" s="9"/>
      <c r="S30" s="11" t="str">
        <f t="shared" si="7"/>
        <v>ND</v>
      </c>
    </row>
    <row r="31" spans="1:19" x14ac:dyDescent="0.25">
      <c r="L31" s="9"/>
      <c r="M31" s="9"/>
      <c r="N31" s="9"/>
      <c r="O31" s="8" t="e">
        <f t="shared" si="4"/>
        <v>#N/A</v>
      </c>
      <c r="P31" s="8" t="e">
        <f t="shared" si="2"/>
        <v>#N/A</v>
      </c>
      <c r="Q31" s="8" t="e">
        <f t="shared" si="3"/>
        <v>#N/A</v>
      </c>
      <c r="R31" s="9"/>
      <c r="S31" s="11" t="str">
        <f t="shared" si="7"/>
        <v>ND</v>
      </c>
    </row>
    <row r="32" spans="1:19" x14ac:dyDescent="0.25">
      <c r="L32" s="9"/>
      <c r="M32" s="9"/>
      <c r="N32" s="9"/>
      <c r="O32" s="8" t="e">
        <f t="shared" si="4"/>
        <v>#N/A</v>
      </c>
      <c r="P32" s="8" t="e">
        <f t="shared" si="2"/>
        <v>#N/A</v>
      </c>
      <c r="Q32" s="8" t="e">
        <f t="shared" si="3"/>
        <v>#N/A</v>
      </c>
      <c r="R32" s="9"/>
      <c r="S32" s="11" t="str">
        <f t="shared" si="7"/>
        <v>ND</v>
      </c>
    </row>
    <row r="33" spans="12:19" x14ac:dyDescent="0.25">
      <c r="L33" s="9"/>
      <c r="M33" s="9"/>
      <c r="N33" s="9"/>
      <c r="O33" s="8" t="e">
        <f t="shared" si="4"/>
        <v>#N/A</v>
      </c>
      <c r="P33" s="8" t="e">
        <f t="shared" si="2"/>
        <v>#N/A</v>
      </c>
      <c r="Q33" s="8" t="e">
        <f t="shared" si="3"/>
        <v>#N/A</v>
      </c>
      <c r="R33" s="9"/>
      <c r="S33" s="11" t="str">
        <f t="shared" si="7"/>
        <v>ND</v>
      </c>
    </row>
    <row r="34" spans="12:19" x14ac:dyDescent="0.25">
      <c r="L34"/>
      <c r="M34"/>
      <c r="N34"/>
      <c r="R34"/>
    </row>
    <row r="35" spans="12:19" x14ac:dyDescent="0.25">
      <c r="L35"/>
      <c r="M35"/>
      <c r="N35"/>
      <c r="R35"/>
    </row>
    <row r="36" spans="12:19" x14ac:dyDescent="0.25">
      <c r="L36"/>
      <c r="M36"/>
      <c r="N36"/>
      <c r="R36"/>
    </row>
    <row r="37" spans="12:19" x14ac:dyDescent="0.25">
      <c r="L37"/>
      <c r="M37"/>
      <c r="N37"/>
      <c r="R37"/>
    </row>
    <row r="38" spans="12:19" x14ac:dyDescent="0.25">
      <c r="L38"/>
      <c r="M38"/>
      <c r="N38"/>
      <c r="R38"/>
    </row>
  </sheetData>
  <sheetProtection algorithmName="SHA-512" hashValue="4/19sOi5gFGYo+azyqgDnf0wT5Wmj90P+c4Oe4XHv0rKdc6vN4/aEi51MPtNv7QLj6Ne/OBAePR4Whk1qYaTKg==" saltValue="DnILWjO6yROU7Nyqfdiqkg==" spinCount="100000" sheet="1" selectLockedCells="1"/>
  <dataValidations count="3">
    <dataValidation type="list" allowBlank="1" showInputMessage="1" showErrorMessage="1" sqref="M2:M33" xr:uid="{B5D2C890-BA24-4408-ADEA-8C56504EC27F}">
      <formula1>$A$2:$A$24</formula1>
    </dataValidation>
    <dataValidation type="list" allowBlank="1" showInputMessage="1" showErrorMessage="1" sqref="R2:R35" xr:uid="{5EF7B839-6263-4DEF-B919-D0AAF88E8010}">
      <formula1>$V$2:$V$4</formula1>
    </dataValidation>
    <dataValidation type="list" allowBlank="1" showInputMessage="1" showErrorMessage="1" sqref="N2:N33" xr:uid="{6ACA218B-4F5C-42C9-97EC-B49835802E46}">
      <formula1>$B$1:$J$1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Patineurs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Frédéric Bertrand</dc:creator>
  <cp:lastModifiedBy>Jean-Simon Fournier</cp:lastModifiedBy>
  <dcterms:created xsi:type="dcterms:W3CDTF">2022-09-30T12:10:33Z</dcterms:created>
  <dcterms:modified xsi:type="dcterms:W3CDTF">2024-06-25T18:54:06Z</dcterms:modified>
</cp:coreProperties>
</file>